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200" windowHeight="12080" activeTab="0"/>
  </bookViews>
  <sheets>
    <sheet name="Other Investment" sheetId="1" r:id="rId1"/>
  </sheets>
  <externalReferences>
    <externalReference r:id="rId4"/>
  </externalReferences>
  <definedNames>
    <definedName name="_xlnm.Print_Area" localSheetId="0">'Other Investment'!$A$1:$G$26</definedName>
  </definedNames>
  <calcPr fullCalcOnLoad="1"/>
</workbook>
</file>

<file path=xl/sharedStrings.xml><?xml version="1.0" encoding="utf-8"?>
<sst xmlns="http://schemas.openxmlformats.org/spreadsheetml/2006/main" count="49" uniqueCount="47">
  <si>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</si>
  <si>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</si>
  <si>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</si>
  <si>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</si>
  <si>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</si>
  <si>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</si>
  <si>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</si>
  <si>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</si>
  <si>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</si>
  <si>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</si>
  <si>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</si>
  <si>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</si>
  <si>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</si>
  <si>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</si>
  <si>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</si>
  <si>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</si>
  <si>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</si>
  <si>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</si>
  <si>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</si>
  <si>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</si>
  <si>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</si>
  <si>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</si>
  <si>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</si>
  <si>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</si>
  <si>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</si>
  <si>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</si>
  <si>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</si>
  <si>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</si>
  <si>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</si>
  <si>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</si>
  <si>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</si>
  <si>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</si>
  <si>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</si>
  <si>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</si>
  <si>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</si>
  <si>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</si>
  <si>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</si>
  <si>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</si>
  <si>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</si>
  <si>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*It’s a residual category for foreign investments that includes positions and transactions other than those included in direct investment or portifolio investments.</t>
  </si>
  <si>
    <t>* تمثل كافة الاستثمارات (عدا الاستثمار الأجنبي المباشر و استثمارات الحافظة) مثل الودائع أو ائتمان تجاري أو قروض من قبل كيان غير مقيم في الاقتصاد.</t>
  </si>
  <si>
    <t>Total Stock of Other Foreign Investment by Economic Activity*</t>
  </si>
  <si>
    <t>إجمالي رصيد الأستثمارات الأجنبية الأخرى حسب النشاط الاقتصادي*</t>
  </si>
  <si>
    <t>الأنشطة العقارية</t>
  </si>
  <si>
    <t>**Data has been updated based on the latest sources</t>
  </si>
  <si>
    <t>**تم تحديث البيانات  بناءا على احدث المصادر</t>
  </si>
  <si>
    <t>2017-2016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</si>
</sst>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??_);_(@_)"/>
    <numFmt numFmtId="170" formatCode="#,##0.000"/>
    <numFmt numFmtId="171" formatCode="#,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/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hair">
        <color theme="0" tint="-0.4999699890613556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167" fontId="0" fillId="0" borderId="0" xfId="0" applyNumberFormat="1" applyAlignment="1">
      <alignment/>
    </xf>
    <xf numFmtId="167" fontId="13" fillId="33" borderId="0" xfId="57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165" fontId="1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 wrapText="1" readingOrder="1"/>
    </xf>
    <xf numFmtId="0" fontId="12" fillId="33" borderId="0" xfId="0" applyFont="1" applyFill="1" applyBorder="1" applyAlignment="1">
      <alignment horizontal="right" vertical="top" wrapText="1" readingOrder="2"/>
    </xf>
    <xf numFmtId="0" fontId="15" fillId="35" borderId="14" xfId="0" applyFont="1" applyFill="1" applyBorder="1" applyAlignment="1">
      <alignment vertical="center" wrapText="1"/>
    </xf>
    <xf numFmtId="165" fontId="8" fillId="35" borderId="15" xfId="42" applyNumberFormat="1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vertical="center" wrapText="1"/>
    </xf>
    <xf numFmtId="0" fontId="11" fillId="35" borderId="17" xfId="0" applyFont="1" applyFill="1" applyBorder="1" applyAlignment="1">
      <alignment horizontal="center" vertical="center" wrapText="1" readingOrder="2"/>
    </xf>
    <xf numFmtId="3" fontId="11" fillId="0" borderId="11" xfId="42" applyNumberFormat="1" applyFont="1" applyFill="1" applyBorder="1" applyAlignment="1">
      <alignment horizontal="center" vertical="center"/>
    </xf>
    <xf numFmtId="3" fontId="8" fillId="35" borderId="15" xfId="42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horizontal="right" vertical="top" readingOrder="2"/>
    </xf>
    <xf numFmtId="0" fontId="2" fillId="34" borderId="0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 wrapText="1"/>
    </xf>
    <xf numFmtId="9" fontId="10" fillId="35" borderId="20" xfId="57" applyFont="1" applyFill="1" applyBorder="1" applyAlignment="1">
      <alignment horizontal="center" vertical="center" wrapText="1" readingOrder="2"/>
    </xf>
    <xf numFmtId="9" fontId="10" fillId="35" borderId="17" xfId="57" applyFont="1" applyFill="1" applyBorder="1" applyAlignment="1">
      <alignment horizontal="center" vertical="center" wrapText="1" readingOrder="2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57150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619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0</xdr:rowOff>
    </xdr:from>
    <xdr:to>
      <xdr:col>6</xdr:col>
      <xdr:colOff>2724150</xdr:colOff>
      <xdr:row>1</xdr:row>
      <xdr:rowOff>190500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743825" y="0"/>
          <a:ext cx="2209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rightToLeft="1" tabSelected="1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40.7109375" style="1" customWidth="1"/>
    <col min="2" max="6" width="13.57421875" style="1" customWidth="1"/>
    <col min="7" max="7" width="40.710937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34" t="s">
        <v>42</v>
      </c>
      <c r="B2" s="34"/>
      <c r="C2" s="34"/>
      <c r="D2" s="34"/>
      <c r="E2" s="34"/>
      <c r="F2" s="34"/>
      <c r="G2" s="34"/>
      <c r="H2" s="2"/>
      <c r="I2" s="2"/>
      <c r="J2" s="3"/>
    </row>
    <row r="3" spans="1:10" s="4" customFormat="1" ht="19.5" customHeight="1">
      <c r="A3" s="34" t="s">
        <v>41</v>
      </c>
      <c r="B3" s="34"/>
      <c r="C3" s="34"/>
      <c r="D3" s="34"/>
      <c r="E3" s="34"/>
      <c r="F3" s="34"/>
      <c r="G3" s="34"/>
      <c r="H3" s="2"/>
      <c r="I3" s="2"/>
      <c r="J3" s="5"/>
    </row>
    <row r="4" spans="1:10" s="4" customFormat="1" ht="19.5" customHeight="1">
      <c r="A4" s="34" t="s">
        <v>46</v>
      </c>
      <c r="B4" s="34"/>
      <c r="C4" s="34"/>
      <c r="D4" s="34"/>
      <c r="E4" s="34"/>
      <c r="F4" s="34"/>
      <c r="G4" s="34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27" customHeight="1">
      <c r="A6" s="35" t="s">
        <v>1</v>
      </c>
      <c r="B6" s="37">
        <v>2016</v>
      </c>
      <c r="C6" s="37"/>
      <c r="D6" s="37">
        <v>2017</v>
      </c>
      <c r="E6" s="37"/>
      <c r="F6" s="38" t="s">
        <v>2</v>
      </c>
      <c r="G6" s="40" t="s">
        <v>3</v>
      </c>
    </row>
    <row r="7" spans="1:7" s="9" customFormat="1" ht="51.75" customHeight="1">
      <c r="A7" s="36"/>
      <c r="B7" s="29" t="s">
        <v>4</v>
      </c>
      <c r="C7" s="29" t="s">
        <v>5</v>
      </c>
      <c r="D7" s="29" t="s">
        <v>4</v>
      </c>
      <c r="E7" s="29" t="s">
        <v>5</v>
      </c>
      <c r="F7" s="39"/>
      <c r="G7" s="41"/>
    </row>
    <row r="8" spans="1:13" s="13" customFormat="1" ht="27" customHeight="1">
      <c r="A8" s="10" t="s">
        <v>6</v>
      </c>
      <c r="B8" s="11">
        <v>0</v>
      </c>
      <c r="C8" s="11">
        <f>(B8/$B$24)*100</f>
        <v>0</v>
      </c>
      <c r="D8" s="11">
        <v>0</v>
      </c>
      <c r="E8" s="11">
        <f>D8/$D$24*100</f>
        <v>0</v>
      </c>
      <c r="F8" s="11">
        <v>0</v>
      </c>
      <c r="G8" s="12" t="s">
        <v>7</v>
      </c>
      <c r="M8" s="14"/>
    </row>
    <row r="9" spans="1:7" s="13" customFormat="1" ht="27" customHeight="1">
      <c r="A9" s="10" t="s">
        <v>8</v>
      </c>
      <c r="B9" s="11">
        <v>31.38377122</v>
      </c>
      <c r="C9" s="11">
        <f aca="true" t="shared" si="0" ref="C9:C24">(B9/$B$24)*100</f>
        <v>0.015988497649977597</v>
      </c>
      <c r="D9" s="11">
        <v>15.553987339999999</v>
      </c>
      <c r="E9" s="11">
        <f aca="true" t="shared" si="1" ref="E9:E23">D9/$D$24*100</f>
        <v>0.00854385928779862</v>
      </c>
      <c r="F9" s="11">
        <f aca="true" t="shared" si="2" ref="F9:F24">(D9/B9-1)*100</f>
        <v>-50.43939356119229</v>
      </c>
      <c r="G9" s="12" t="s">
        <v>9</v>
      </c>
    </row>
    <row r="10" spans="1:7" s="13" customFormat="1" ht="23.25" customHeight="1">
      <c r="A10" s="10" t="s">
        <v>10</v>
      </c>
      <c r="B10" s="11">
        <v>966.8841791570294</v>
      </c>
      <c r="C10" s="11">
        <f t="shared" si="0"/>
        <v>0.492580235749395</v>
      </c>
      <c r="D10" s="11">
        <v>1017.5694137700293</v>
      </c>
      <c r="E10" s="11">
        <f t="shared" si="1"/>
        <v>0.5589544145031343</v>
      </c>
      <c r="F10" s="11">
        <f t="shared" si="2"/>
        <v>5.242120587513321</v>
      </c>
      <c r="G10" s="12" t="s">
        <v>11</v>
      </c>
    </row>
    <row r="11" spans="1:8" s="13" customFormat="1" ht="29.25" customHeight="1">
      <c r="A11" s="10" t="s">
        <v>12</v>
      </c>
      <c r="B11" s="11">
        <v>0</v>
      </c>
      <c r="C11" s="11">
        <f t="shared" si="0"/>
        <v>0</v>
      </c>
      <c r="D11" s="11">
        <v>0</v>
      </c>
      <c r="E11" s="11">
        <f t="shared" si="1"/>
        <v>0</v>
      </c>
      <c r="F11" s="11">
        <v>0</v>
      </c>
      <c r="G11" s="12" t="s">
        <v>13</v>
      </c>
      <c r="H11" s="15"/>
    </row>
    <row r="12" spans="1:7" s="13" customFormat="1" ht="27.75" customHeight="1">
      <c r="A12" s="10" t="s">
        <v>14</v>
      </c>
      <c r="B12" s="30">
        <v>895.0828561252001</v>
      </c>
      <c r="C12" s="30">
        <f t="shared" si="0"/>
        <v>0.4560009707365244</v>
      </c>
      <c r="D12" s="30">
        <v>941.1607548548399</v>
      </c>
      <c r="E12" s="11">
        <f t="shared" si="1"/>
        <v>0.5169828726810629</v>
      </c>
      <c r="F12" s="11">
        <f t="shared" si="2"/>
        <v>5.147891998413456</v>
      </c>
      <c r="G12" s="12" t="s">
        <v>15</v>
      </c>
    </row>
    <row r="13" spans="1:7" s="13" customFormat="1" ht="27" customHeight="1">
      <c r="A13" s="10" t="s">
        <v>16</v>
      </c>
      <c r="B13" s="11">
        <v>7916.003442574465</v>
      </c>
      <c r="C13" s="11">
        <f t="shared" si="0"/>
        <v>4.032816883337464</v>
      </c>
      <c r="D13" s="11">
        <v>8351.273653606502</v>
      </c>
      <c r="E13" s="11">
        <f t="shared" si="1"/>
        <v>4.587383634215677</v>
      </c>
      <c r="F13" s="11">
        <f t="shared" si="2"/>
        <v>5.498610683909422</v>
      </c>
      <c r="G13" s="12" t="s">
        <v>17</v>
      </c>
    </row>
    <row r="14" spans="1:8" s="13" customFormat="1" ht="27" customHeight="1">
      <c r="A14" s="10" t="s">
        <v>18</v>
      </c>
      <c r="B14" s="11">
        <v>575.1676895859001</v>
      </c>
      <c r="C14" s="11">
        <f t="shared" si="0"/>
        <v>0.29301982826801926</v>
      </c>
      <c r="D14" s="11">
        <v>533.11436213</v>
      </c>
      <c r="E14" s="11">
        <f t="shared" si="1"/>
        <v>0.292841571410411</v>
      </c>
      <c r="F14" s="11">
        <f t="shared" si="2"/>
        <v>-7.31148988674537</v>
      </c>
      <c r="G14" s="12" t="s">
        <v>19</v>
      </c>
      <c r="H14" s="16"/>
    </row>
    <row r="15" spans="1:7" s="13" customFormat="1" ht="27" customHeight="1">
      <c r="A15" s="10" t="s">
        <v>20</v>
      </c>
      <c r="B15" s="11">
        <v>89.51347990300002</v>
      </c>
      <c r="C15" s="11">
        <f t="shared" si="0"/>
        <v>0.045602743310796806</v>
      </c>
      <c r="D15" s="11">
        <v>302.677535493</v>
      </c>
      <c r="E15" s="11">
        <f t="shared" si="1"/>
        <v>0.16626182189176608</v>
      </c>
      <c r="F15" s="11">
        <f t="shared" si="2"/>
        <v>238.13626262881536</v>
      </c>
      <c r="G15" s="12" t="s">
        <v>21</v>
      </c>
    </row>
    <row r="16" spans="1:7" s="13" customFormat="1" ht="27" customHeight="1">
      <c r="A16" s="10" t="s">
        <v>22</v>
      </c>
      <c r="B16" s="11">
        <v>2257.812958577929</v>
      </c>
      <c r="C16" s="11">
        <f t="shared" si="0"/>
        <v>1.1502453586364174</v>
      </c>
      <c r="D16" s="11">
        <v>3244.2510049139105</v>
      </c>
      <c r="E16" s="11">
        <f t="shared" si="1"/>
        <v>1.7820783490674823</v>
      </c>
      <c r="F16" s="11">
        <f t="shared" si="2"/>
        <v>43.68998072175492</v>
      </c>
      <c r="G16" s="12" t="s">
        <v>23</v>
      </c>
    </row>
    <row r="17" spans="1:7" s="13" customFormat="1" ht="27" customHeight="1">
      <c r="A17" s="10" t="s">
        <v>24</v>
      </c>
      <c r="B17" s="11">
        <v>181849.66487904353</v>
      </c>
      <c r="C17" s="11">
        <f t="shared" si="0"/>
        <v>92.6435169051618</v>
      </c>
      <c r="D17" s="11">
        <v>165482.9490084628</v>
      </c>
      <c r="E17" s="11">
        <f t="shared" si="1"/>
        <v>90.90035885668019</v>
      </c>
      <c r="F17" s="11">
        <f t="shared" si="2"/>
        <v>-9.000135293879685</v>
      </c>
      <c r="G17" s="12" t="s">
        <v>25</v>
      </c>
    </row>
    <row r="18" spans="1:7" s="13" customFormat="1" ht="27" customHeight="1">
      <c r="A18" s="10" t="s">
        <v>43</v>
      </c>
      <c r="B18" s="11">
        <v>0</v>
      </c>
      <c r="C18" s="11">
        <f t="shared" si="0"/>
        <v>0</v>
      </c>
      <c r="D18" s="11">
        <v>0</v>
      </c>
      <c r="E18" s="11">
        <f t="shared" si="1"/>
        <v>0</v>
      </c>
      <c r="F18" s="11">
        <v>0</v>
      </c>
      <c r="G18" s="12" t="s">
        <v>26</v>
      </c>
    </row>
    <row r="19" spans="1:7" s="13" customFormat="1" ht="27" customHeight="1">
      <c r="A19" s="10" t="s">
        <v>27</v>
      </c>
      <c r="B19" s="11">
        <v>1466.0560346281134</v>
      </c>
      <c r="C19" s="11">
        <f t="shared" si="0"/>
        <v>0.7468839006017666</v>
      </c>
      <c r="D19" s="11">
        <v>1868.4328973043725</v>
      </c>
      <c r="E19" s="11">
        <f t="shared" si="1"/>
        <v>1.026336682312257</v>
      </c>
      <c r="F19" s="11">
        <f t="shared" si="2"/>
        <v>27.446213048625246</v>
      </c>
      <c r="G19" s="12" t="s">
        <v>28</v>
      </c>
    </row>
    <row r="20" spans="1:8" s="17" customFormat="1" ht="27" customHeight="1">
      <c r="A20" s="10" t="s">
        <v>29</v>
      </c>
      <c r="B20" s="11">
        <v>38.949368839</v>
      </c>
      <c r="C20" s="11">
        <f t="shared" si="0"/>
        <v>0.019842799891225504</v>
      </c>
      <c r="D20" s="11">
        <v>151.55819799379998</v>
      </c>
      <c r="E20" s="11">
        <f t="shared" si="1"/>
        <v>0.08325144474312979</v>
      </c>
      <c r="F20" s="11">
        <f t="shared" si="2"/>
        <v>289.1159279634969</v>
      </c>
      <c r="G20" s="12" t="s">
        <v>30</v>
      </c>
      <c r="H20" s="13"/>
    </row>
    <row r="21" spans="1:14" s="19" customFormat="1" ht="27.75" customHeight="1">
      <c r="A21" s="10" t="s">
        <v>31</v>
      </c>
      <c r="B21" s="11">
        <v>79.88266690340001</v>
      </c>
      <c r="C21" s="11">
        <f t="shared" si="0"/>
        <v>0.040696314764269874</v>
      </c>
      <c r="D21" s="11">
        <v>76.0651302034</v>
      </c>
      <c r="E21" s="11">
        <f t="shared" si="1"/>
        <v>0.04178284030710356</v>
      </c>
      <c r="F21" s="11">
        <f t="shared" si="2"/>
        <v>-4.778929958130284</v>
      </c>
      <c r="G21" s="12" t="s">
        <v>32</v>
      </c>
      <c r="H21" s="18"/>
      <c r="J21" s="13"/>
      <c r="K21" s="20"/>
      <c r="L21" s="20"/>
      <c r="M21" s="20"/>
      <c r="N21" s="20"/>
    </row>
    <row r="22" spans="1:8" ht="27" customHeight="1">
      <c r="A22" s="10" t="s">
        <v>33</v>
      </c>
      <c r="B22" s="11">
        <v>123.28083781999999</v>
      </c>
      <c r="C22" s="11">
        <f t="shared" si="0"/>
        <v>0.06280556189232693</v>
      </c>
      <c r="D22" s="11">
        <v>64.12421282</v>
      </c>
      <c r="E22" s="11">
        <f t="shared" si="1"/>
        <v>0.03522365289998573</v>
      </c>
      <c r="F22" s="11">
        <f t="shared" si="2"/>
        <v>-47.985255491509115</v>
      </c>
      <c r="G22" s="12" t="s">
        <v>34</v>
      </c>
      <c r="H22" s="21"/>
    </row>
    <row r="23" spans="1:8" ht="27" customHeight="1">
      <c r="A23" s="22" t="s">
        <v>35</v>
      </c>
      <c r="B23" s="11">
        <v>0</v>
      </c>
      <c r="C23" s="11">
        <f t="shared" si="0"/>
        <v>0</v>
      </c>
      <c r="D23" s="11">
        <v>0</v>
      </c>
      <c r="E23" s="11">
        <f t="shared" si="1"/>
        <v>0</v>
      </c>
      <c r="F23" s="11">
        <v>0</v>
      </c>
      <c r="G23" s="12" t="s">
        <v>36</v>
      </c>
      <c r="H23" s="21"/>
    </row>
    <row r="24" spans="1:7" ht="27.75" customHeight="1">
      <c r="A24" s="26" t="s">
        <v>37</v>
      </c>
      <c r="B24" s="31">
        <v>196289.6821643776</v>
      </c>
      <c r="C24" s="31">
        <f t="shared" si="0"/>
        <v>100</v>
      </c>
      <c r="D24" s="31">
        <v>182048.73015889266</v>
      </c>
      <c r="E24" s="31">
        <f>SUM(E8:E23)</f>
        <v>100</v>
      </c>
      <c r="F24" s="27">
        <f t="shared" si="2"/>
        <v>-7.255069063466724</v>
      </c>
      <c r="G24" s="28" t="s">
        <v>38</v>
      </c>
    </row>
    <row r="25" spans="1:7" ht="47.25" customHeight="1">
      <c r="A25" s="25" t="s">
        <v>40</v>
      </c>
      <c r="B25" s="18"/>
      <c r="C25" s="18"/>
      <c r="D25" s="23"/>
      <c r="E25" s="18"/>
      <c r="F25" s="18"/>
      <c r="G25" s="24" t="s">
        <v>39</v>
      </c>
    </row>
    <row r="26" spans="1:7" ht="46.5" customHeight="1">
      <c r="A26" s="33" t="s">
        <v>45</v>
      </c>
      <c r="G26" s="32" t="s">
        <v>44</v>
      </c>
    </row>
    <row r="27" ht="27" customHeight="1"/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Other Foreign Investment by Economic Activity</dc:title>
  <dc:subject/>
  <dc:creator>Mis Nabil Alkarad</dc:creator>
  <cp:keywords/>
  <dc:description/>
  <cp:lastModifiedBy>Mayss Nabil Alkarad</cp:lastModifiedBy>
  <cp:lastPrinted>2014-04-07T09:37:55Z</cp:lastPrinted>
  <dcterms:created xsi:type="dcterms:W3CDTF">2014-03-10T07:04:38Z</dcterms:created>
  <dcterms:modified xsi:type="dcterms:W3CDTF">2021-04-13T10:00:33Z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2017-12-29T00:00:00Z</vt:lpwstr>
  </property>
  <property fmtid="{D5CDD505-2E9C-101B-9397-08002B2CF9AE}" pid="4" name="Topic_Id">
    <vt:lpwstr>24</vt:lpwstr>
  </property>
  <property fmtid="{D5CDD505-2E9C-101B-9397-08002B2CF9AE}" pid="5" name="ReportOrder">
    <vt:lpwstr>17.0000000000000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الأجنبية الأخرى حسب النشاط الاقتصادي</vt:lpwstr>
  </property>
  <property fmtid="{D5CDD505-2E9C-101B-9397-08002B2CF9AE}" pid="10" name="Project_Id">
    <vt:lpwstr>20</vt:lpwstr>
  </property>
</Properties>
</file>